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9E7AFB4C-DADD-4CA1-BBDD-9A2427401DC0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MTS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5" i="4" l="1"/>
  <c r="V10" i="4"/>
  <c r="V7" i="4"/>
  <c r="T18" i="4"/>
  <c r="T17" i="4"/>
  <c r="T16" i="4"/>
  <c r="V16" i="4" s="1"/>
  <c r="T15" i="4"/>
  <c r="T14" i="4"/>
  <c r="V14" i="4" s="1"/>
  <c r="T12" i="4"/>
  <c r="V12" i="4" s="1"/>
  <c r="T13" i="4"/>
  <c r="V13" i="4" s="1"/>
  <c r="T11" i="4"/>
  <c r="T8" i="4"/>
  <c r="T6" i="4"/>
  <c r="T4" i="4"/>
  <c r="T3" i="4"/>
  <c r="F5" i="4"/>
  <c r="V5" i="4" s="1"/>
  <c r="M17" i="4"/>
  <c r="M18" i="4"/>
  <c r="M16" i="4"/>
  <c r="M15" i="4"/>
  <c r="M14" i="4"/>
  <c r="M10" i="4"/>
  <c r="M12" i="4"/>
  <c r="M9" i="4"/>
  <c r="M11" i="4"/>
  <c r="M7" i="4"/>
  <c r="M8" i="4"/>
  <c r="M6" i="4"/>
  <c r="M3" i="4"/>
  <c r="M4" i="4"/>
  <c r="F18" i="4"/>
  <c r="F17" i="4"/>
  <c r="F16" i="4"/>
  <c r="F15" i="4"/>
  <c r="F14" i="4"/>
  <c r="F12" i="4"/>
  <c r="F6" i="4"/>
  <c r="F3" i="4"/>
  <c r="F4" i="4"/>
  <c r="V4" i="4" s="1"/>
  <c r="F11" i="4"/>
  <c r="F9" i="4"/>
  <c r="F10" i="4"/>
  <c r="F7" i="4"/>
  <c r="F8" i="4"/>
  <c r="V11" i="4" l="1"/>
  <c r="V8" i="4"/>
  <c r="V6" i="4"/>
  <c r="V3" i="4"/>
  <c r="V17" i="4"/>
  <c r="V18" i="4"/>
  <c r="V9" i="4"/>
</calcChain>
</file>

<file path=xl/sharedStrings.xml><?xml version="1.0" encoding="utf-8"?>
<sst xmlns="http://schemas.openxmlformats.org/spreadsheetml/2006/main" count="128" uniqueCount="36">
  <si>
    <t>NİSA ARICI</t>
  </si>
  <si>
    <t>ENES GÖK</t>
  </si>
  <si>
    <t>MERVENUR USLU</t>
  </si>
  <si>
    <t>ÖMER ÖZTÜRK / BiLAL KARADEMiR</t>
  </si>
  <si>
    <t>U23 E</t>
  </si>
  <si>
    <t>U23 K</t>
  </si>
  <si>
    <t>HKU23E</t>
  </si>
  <si>
    <t>HKU23K</t>
  </si>
  <si>
    <t>TOLGA ŞAHİNOĞLU / SELAHATTİN GÜRSOY</t>
  </si>
  <si>
    <t>HKE 2X</t>
  </si>
  <si>
    <t>ENES KUŞKU / MERT KARTAL</t>
  </si>
  <si>
    <t>ENES YENİPAZARLI / BAYRAM SÖNMEZ</t>
  </si>
  <si>
    <t>KEMAL ÖZDEMiR / EMRE OĞUZ</t>
  </si>
  <si>
    <t>iSMAiL BEKiROĞLU / iNANÇ ŞAHiN</t>
  </si>
  <si>
    <t>UTKU KANIBELLi / BARIŞ ERTÜRK</t>
  </si>
  <si>
    <t>EREN CAN ASLAN / SEFA POLAT</t>
  </si>
  <si>
    <t>FATİH ÜNSAL</t>
  </si>
  <si>
    <t>ONAT KAZAKLI</t>
  </si>
  <si>
    <t>HKE</t>
  </si>
  <si>
    <t>DİDEM SÜRER</t>
  </si>
  <si>
    <t>MT</t>
  </si>
  <si>
    <t>GS</t>
  </si>
  <si>
    <t>FB</t>
  </si>
  <si>
    <t xml:space="preserve">E </t>
  </si>
  <si>
    <t>E</t>
  </si>
  <si>
    <t>1. TEST</t>
  </si>
  <si>
    <t>EREN CAN ASLAN / GÖKHAN GÜVEN</t>
  </si>
  <si>
    <t>UTKU KANIBELLi / BARIŞ ERTÜRK / ÖMER ÖZTÜRK / BiLAL KARADEMiR</t>
  </si>
  <si>
    <t>E/U23 E</t>
  </si>
  <si>
    <t>E 2-</t>
  </si>
  <si>
    <t>U23E / E</t>
  </si>
  <si>
    <t xml:space="preserve"> E 2-</t>
  </si>
  <si>
    <t>ORT.</t>
  </si>
  <si>
    <t>2. TEST</t>
  </si>
  <si>
    <t>3. TEST</t>
  </si>
  <si>
    <t>MİLLİ TAKIM SEÇME TESTİ
16-17 TEMMUZ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</si>
</sst>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7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8"/>
  <sheetViews>
    <sheetView tabSelected="1" zoomScale="115" zoomScaleNormal="115" workbookViewId="0">
      <selection sqref="A1:V1"/>
    </sheetView>
  </sheetViews>
  <sheetFormatPr defaultColWidth="9.109375" defaultRowHeight="37.5" customHeight="1" x14ac:dyDescent="0.3"/>
  <cols>
    <col min="1" max="1" width="3.5546875" style="5" bestFit="1" customWidth="1"/>
    <col min="2" max="2" width="8.33203125" style="5" bestFit="1" customWidth="1"/>
    <col min="3" max="3" width="32.88671875" style="14" bestFit="1" customWidth="1"/>
    <col min="4" max="5" width="8.88671875" style="5" hidden="1" customWidth="1"/>
    <col min="6" max="6" width="7.109375" style="5" bestFit="1" customWidth="1"/>
    <col min="7" max="7" width="0.5546875" style="5" customWidth="1"/>
    <col min="8" max="8" width="4.5546875" style="5" hidden="1" customWidth="1"/>
    <col min="9" max="9" width="10.109375" style="5" hidden="1" customWidth="1"/>
    <col min="10" max="10" width="49.109375" style="5" hidden="1" customWidth="1"/>
    <col min="11" max="12" width="7.6640625" style="5" hidden="1" customWidth="1"/>
    <col min="13" max="13" width="7.109375" style="5" bestFit="1" customWidth="1"/>
    <col min="14" max="14" width="0.5546875" style="5" customWidth="1"/>
    <col min="15" max="15" width="4.5546875" style="5" hidden="1" customWidth="1"/>
    <col min="16" max="16" width="10.109375" style="5" hidden="1" customWidth="1"/>
    <col min="17" max="17" width="49.109375" style="5" hidden="1" customWidth="1"/>
    <col min="18" max="19" width="8.88671875" style="5" hidden="1" customWidth="1"/>
    <col min="20" max="20" width="7.109375" style="5" bestFit="1" customWidth="1"/>
    <col min="21" max="21" width="0.5546875" style="5" customWidth="1"/>
    <col min="22" max="22" width="7.33203125" style="6" bestFit="1" customWidth="1"/>
    <col min="23" max="16384" width="9.109375" style="5"/>
  </cols>
  <sheetData>
    <row r="1" spans="1:22" ht="32.4" customHeight="1" thickBot="1" x14ac:dyDescent="0.35">
      <c r="A1" s="16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8"/>
    </row>
    <row r="2" spans="1:22" ht="37.5" customHeight="1" thickBot="1" x14ac:dyDescent="0.35">
      <c r="F2" s="15" t="s">
        <v>25</v>
      </c>
      <c r="G2" s="6"/>
      <c r="H2" s="6"/>
      <c r="I2" s="6"/>
      <c r="J2" s="6"/>
      <c r="K2" s="6"/>
      <c r="L2" s="6"/>
      <c r="M2" s="15" t="s">
        <v>33</v>
      </c>
      <c r="N2" s="6"/>
      <c r="O2" s="6"/>
      <c r="P2" s="6"/>
      <c r="Q2" s="6"/>
      <c r="R2" s="6"/>
      <c r="S2" s="6"/>
      <c r="T2" s="15" t="s">
        <v>34</v>
      </c>
      <c r="U2" s="6"/>
      <c r="V2" s="15" t="s">
        <v>32</v>
      </c>
    </row>
    <row r="3" spans="1:22" s="2" customFormat="1" ht="37.5" customHeight="1" x14ac:dyDescent="0.3">
      <c r="A3" s="7" t="s">
        <v>20</v>
      </c>
      <c r="B3" s="7" t="s">
        <v>9</v>
      </c>
      <c r="C3" s="9" t="s">
        <v>11</v>
      </c>
      <c r="D3" s="4">
        <v>1.4467592592592594E-3</v>
      </c>
      <c r="E3" s="4">
        <v>5.8784722222222224E-3</v>
      </c>
      <c r="F3" s="8">
        <f t="shared" ref="F3:F12" si="0">E3-D3</f>
        <v>4.4317129629629628E-3</v>
      </c>
      <c r="H3" s="2" t="s">
        <v>20</v>
      </c>
      <c r="I3" s="2" t="s">
        <v>9</v>
      </c>
      <c r="J3" s="2" t="s">
        <v>11</v>
      </c>
      <c r="K3" s="1">
        <v>1.4467592592592594E-3</v>
      </c>
      <c r="L3" s="1">
        <v>5.749999999999999E-3</v>
      </c>
      <c r="M3" s="8">
        <f>L3-K3</f>
        <v>4.3032407407407394E-3</v>
      </c>
      <c r="O3" s="2" t="s">
        <v>20</v>
      </c>
      <c r="P3" s="2" t="s">
        <v>9</v>
      </c>
      <c r="Q3" s="2" t="s">
        <v>11</v>
      </c>
      <c r="R3" s="1">
        <v>5.7870370370370366E-5</v>
      </c>
      <c r="S3" s="1">
        <v>4.6435185185185182E-3</v>
      </c>
      <c r="T3" s="8">
        <f>S3-R3</f>
        <v>4.5856481481481477E-3</v>
      </c>
      <c r="V3" s="12">
        <f>SUM(T3,M3,F3)/3</f>
        <v>4.4402006172839506E-3</v>
      </c>
    </row>
    <row r="4" spans="1:22" s="2" customFormat="1" ht="37.5" customHeight="1" x14ac:dyDescent="0.3">
      <c r="A4" s="7" t="s">
        <v>20</v>
      </c>
      <c r="B4" s="7" t="s">
        <v>9</v>
      </c>
      <c r="C4" s="9" t="s">
        <v>10</v>
      </c>
      <c r="D4" s="4">
        <v>1.4467592592592594E-3</v>
      </c>
      <c r="E4" s="4">
        <v>5.8622685185185175E-3</v>
      </c>
      <c r="F4" s="4">
        <f t="shared" si="0"/>
        <v>4.4155092592592579E-3</v>
      </c>
      <c r="H4" s="7" t="s">
        <v>20</v>
      </c>
      <c r="I4" s="7" t="s">
        <v>9</v>
      </c>
      <c r="J4" s="7" t="s">
        <v>10</v>
      </c>
      <c r="K4" s="4">
        <v>1.4467592592592594E-3</v>
      </c>
      <c r="L4" s="4">
        <v>5.7372685185185191E-3</v>
      </c>
      <c r="M4" s="4">
        <f>L4-K4</f>
        <v>4.2905092592592595E-3</v>
      </c>
      <c r="O4" s="7" t="s">
        <v>20</v>
      </c>
      <c r="P4" s="7" t="s">
        <v>9</v>
      </c>
      <c r="Q4" s="7" t="s">
        <v>10</v>
      </c>
      <c r="R4" s="4">
        <v>5.7870370370370366E-5</v>
      </c>
      <c r="S4" s="4">
        <v>4.6828703703703702E-3</v>
      </c>
      <c r="T4" s="4">
        <f>S4-R4</f>
        <v>4.6249999999999998E-3</v>
      </c>
      <c r="V4" s="13">
        <f>SUM(T4,M4,F4)/3</f>
        <v>4.4436728395061721E-3</v>
      </c>
    </row>
    <row r="5" spans="1:22" s="2" customFormat="1" ht="37.5" customHeight="1" x14ac:dyDescent="0.3">
      <c r="A5" s="7" t="s">
        <v>21</v>
      </c>
      <c r="B5" s="7" t="s">
        <v>4</v>
      </c>
      <c r="C5" s="9" t="s">
        <v>27</v>
      </c>
      <c r="D5" s="10">
        <v>2.3148148148148146E-4</v>
      </c>
      <c r="E5" s="4">
        <v>4.7453703703703703E-3</v>
      </c>
      <c r="F5" s="4">
        <f t="shared" si="0"/>
        <v>4.5138888888888885E-3</v>
      </c>
      <c r="H5" s="7"/>
      <c r="I5" s="7"/>
      <c r="J5" s="7"/>
      <c r="K5" s="7"/>
      <c r="L5" s="7"/>
      <c r="M5" s="7"/>
      <c r="O5" s="7"/>
      <c r="P5" s="7"/>
      <c r="Q5" s="7"/>
      <c r="R5" s="7"/>
      <c r="S5" s="7"/>
      <c r="T5" s="7"/>
      <c r="V5" s="13">
        <f>SUM(T5,M5,F5)</f>
        <v>4.5138888888888885E-3</v>
      </c>
    </row>
    <row r="6" spans="1:22" s="2" customFormat="1" ht="37.5" customHeight="1" x14ac:dyDescent="0.3">
      <c r="A6" s="7" t="s">
        <v>20</v>
      </c>
      <c r="B6" s="7" t="s">
        <v>29</v>
      </c>
      <c r="C6" s="9" t="s">
        <v>8</v>
      </c>
      <c r="D6" s="4">
        <v>1.3888888888888889E-3</v>
      </c>
      <c r="E6" s="4">
        <v>5.9386574074074064E-3</v>
      </c>
      <c r="F6" s="4">
        <f t="shared" si="0"/>
        <v>4.5497685185185172E-3</v>
      </c>
      <c r="H6" s="7" t="s">
        <v>20</v>
      </c>
      <c r="I6" s="7" t="s">
        <v>23</v>
      </c>
      <c r="J6" s="7" t="s">
        <v>8</v>
      </c>
      <c r="K6" s="4">
        <v>1.3888888888888889E-3</v>
      </c>
      <c r="L6" s="4">
        <v>5.8078703703703704E-3</v>
      </c>
      <c r="M6" s="4">
        <f t="shared" ref="M6:M12" si="1">L6-K6</f>
        <v>4.4189814814814812E-3</v>
      </c>
      <c r="O6" s="7" t="s">
        <v>20</v>
      </c>
      <c r="P6" s="7" t="s">
        <v>31</v>
      </c>
      <c r="Q6" s="7" t="s">
        <v>8</v>
      </c>
      <c r="R6" s="4">
        <v>0</v>
      </c>
      <c r="S6" s="4">
        <v>4.7407407407407407E-3</v>
      </c>
      <c r="T6" s="4">
        <f>S6-R6</f>
        <v>4.7407407407407407E-3</v>
      </c>
      <c r="V6" s="13">
        <f>SUM(T6,M6,F6)/3</f>
        <v>4.5698302469135794E-3</v>
      </c>
    </row>
    <row r="7" spans="1:22" s="2" customFormat="1" ht="37.5" customHeight="1" x14ac:dyDescent="0.3">
      <c r="A7" s="7" t="s">
        <v>22</v>
      </c>
      <c r="B7" s="7" t="s">
        <v>28</v>
      </c>
      <c r="C7" s="9" t="s">
        <v>15</v>
      </c>
      <c r="D7" s="3">
        <v>0</v>
      </c>
      <c r="E7" s="4">
        <v>4.6643518518518518E-3</v>
      </c>
      <c r="F7" s="4">
        <f t="shared" si="0"/>
        <v>4.6643518518518518E-3</v>
      </c>
      <c r="H7" s="7" t="s">
        <v>22</v>
      </c>
      <c r="I7" s="7" t="s">
        <v>4</v>
      </c>
      <c r="J7" s="7" t="s">
        <v>15</v>
      </c>
      <c r="K7" s="3">
        <v>0</v>
      </c>
      <c r="L7" s="4">
        <v>4.5277777777777773E-3</v>
      </c>
      <c r="M7" s="4">
        <f t="shared" si="1"/>
        <v>4.5277777777777773E-3</v>
      </c>
      <c r="O7" s="7"/>
      <c r="P7" s="7"/>
      <c r="Q7" s="7"/>
      <c r="R7" s="7"/>
      <c r="S7" s="7"/>
      <c r="T7" s="11"/>
      <c r="V7" s="13">
        <f>SUM(T7,M7,F7)/2</f>
        <v>4.596064814814815E-3</v>
      </c>
    </row>
    <row r="8" spans="1:22" s="2" customFormat="1" ht="37.5" customHeight="1" x14ac:dyDescent="0.3">
      <c r="A8" s="7" t="s">
        <v>22</v>
      </c>
      <c r="B8" s="7" t="s">
        <v>4</v>
      </c>
      <c r="C8" s="9" t="s">
        <v>13</v>
      </c>
      <c r="D8" s="3">
        <v>0</v>
      </c>
      <c r="E8" s="4">
        <v>4.6238425925925926E-3</v>
      </c>
      <c r="F8" s="4">
        <f t="shared" si="0"/>
        <v>4.6238425925925926E-3</v>
      </c>
      <c r="H8" s="7" t="s">
        <v>22</v>
      </c>
      <c r="I8" s="7" t="s">
        <v>4</v>
      </c>
      <c r="J8" s="7" t="s">
        <v>13</v>
      </c>
      <c r="K8" s="3">
        <v>0</v>
      </c>
      <c r="L8" s="4">
        <v>4.5000000000000005E-3</v>
      </c>
      <c r="M8" s="4">
        <f t="shared" si="1"/>
        <v>4.5000000000000005E-3</v>
      </c>
      <c r="O8" s="2" t="s">
        <v>22</v>
      </c>
      <c r="P8" s="2" t="s">
        <v>4</v>
      </c>
      <c r="Q8" s="2" t="s">
        <v>13</v>
      </c>
      <c r="R8" s="1">
        <v>1.3888888888888889E-3</v>
      </c>
      <c r="S8" s="1">
        <v>6.2025462962962963E-3</v>
      </c>
      <c r="T8" s="4">
        <f>S8-R8</f>
        <v>4.8136574074074071E-3</v>
      </c>
      <c r="V8" s="13">
        <f>SUM(T8,M8,F8)/3</f>
        <v>4.6458333333333334E-3</v>
      </c>
    </row>
    <row r="9" spans="1:22" s="2" customFormat="1" ht="37.5" customHeight="1" x14ac:dyDescent="0.3">
      <c r="A9" s="7" t="s">
        <v>21</v>
      </c>
      <c r="B9" s="7" t="s">
        <v>4</v>
      </c>
      <c r="C9" s="9" t="s">
        <v>3</v>
      </c>
      <c r="D9" s="3">
        <v>0</v>
      </c>
      <c r="E9" s="4">
        <v>4.7002314814814814E-3</v>
      </c>
      <c r="F9" s="4">
        <f t="shared" si="0"/>
        <v>4.7002314814814814E-3</v>
      </c>
      <c r="H9" s="7" t="s">
        <v>21</v>
      </c>
      <c r="I9" s="7" t="s">
        <v>4</v>
      </c>
      <c r="J9" s="7" t="s">
        <v>3</v>
      </c>
      <c r="K9" s="3">
        <v>0</v>
      </c>
      <c r="L9" s="4">
        <v>4.5949074074074078E-3</v>
      </c>
      <c r="M9" s="4">
        <f t="shared" si="1"/>
        <v>4.5949074074074078E-3</v>
      </c>
      <c r="T9" s="7"/>
      <c r="V9" s="13">
        <f>SUM(T9,M9,F9)/2</f>
        <v>4.6475694444444446E-3</v>
      </c>
    </row>
    <row r="10" spans="1:22" s="2" customFormat="1" ht="37.5" customHeight="1" x14ac:dyDescent="0.3">
      <c r="A10" s="7" t="s">
        <v>21</v>
      </c>
      <c r="B10" s="7" t="s">
        <v>4</v>
      </c>
      <c r="C10" s="9" t="s">
        <v>14</v>
      </c>
      <c r="D10" s="3">
        <v>0</v>
      </c>
      <c r="E10" s="4">
        <v>4.6759259259259263E-3</v>
      </c>
      <c r="F10" s="4">
        <f t="shared" si="0"/>
        <v>4.6759259259259263E-3</v>
      </c>
      <c r="H10" s="7" t="s">
        <v>21</v>
      </c>
      <c r="I10" s="7" t="s">
        <v>4</v>
      </c>
      <c r="J10" s="7" t="s">
        <v>14</v>
      </c>
      <c r="K10" s="3">
        <v>0</v>
      </c>
      <c r="L10" s="4">
        <v>4.6932870370370366E-3</v>
      </c>
      <c r="M10" s="4">
        <f t="shared" si="1"/>
        <v>4.6932870370370366E-3</v>
      </c>
      <c r="T10" s="7"/>
      <c r="V10" s="13">
        <f>SUM(T10,M10,F10)/2</f>
        <v>4.6846064814814814E-3</v>
      </c>
    </row>
    <row r="11" spans="1:22" s="2" customFormat="1" ht="37.5" customHeight="1" x14ac:dyDescent="0.3">
      <c r="A11" s="7" t="s">
        <v>21</v>
      </c>
      <c r="B11" s="7" t="s">
        <v>4</v>
      </c>
      <c r="C11" s="9" t="s">
        <v>12</v>
      </c>
      <c r="D11" s="3">
        <v>0</v>
      </c>
      <c r="E11" s="4">
        <v>4.7280092592592591E-3</v>
      </c>
      <c r="F11" s="4">
        <f t="shared" si="0"/>
        <v>4.7280092592592591E-3</v>
      </c>
      <c r="H11" s="7" t="s">
        <v>21</v>
      </c>
      <c r="I11" s="7" t="s">
        <v>4</v>
      </c>
      <c r="J11" s="7" t="s">
        <v>12</v>
      </c>
      <c r="K11" s="3">
        <v>0</v>
      </c>
      <c r="L11" s="4">
        <v>4.5370370370370365E-3</v>
      </c>
      <c r="M11" s="4">
        <f t="shared" si="1"/>
        <v>4.5370370370370365E-3</v>
      </c>
      <c r="O11" s="7" t="s">
        <v>21</v>
      </c>
      <c r="P11" s="7" t="s">
        <v>4</v>
      </c>
      <c r="Q11" s="7" t="s">
        <v>12</v>
      </c>
      <c r="R11" s="4">
        <v>1.3888888888888889E-3</v>
      </c>
      <c r="S11" s="4">
        <v>6.2581018518518515E-3</v>
      </c>
      <c r="T11" s="8">
        <f t="shared" ref="T11:T18" si="2">S11-R11</f>
        <v>4.8692129629629623E-3</v>
      </c>
      <c r="V11" s="13">
        <f>SUM(T11,M11,F11)/3</f>
        <v>4.7114197530864184E-3</v>
      </c>
    </row>
    <row r="12" spans="1:22" s="2" customFormat="1" ht="37.5" customHeight="1" x14ac:dyDescent="0.3">
      <c r="A12" s="7" t="s">
        <v>20</v>
      </c>
      <c r="B12" s="7" t="s">
        <v>24</v>
      </c>
      <c r="C12" s="9" t="s">
        <v>17</v>
      </c>
      <c r="D12" s="1">
        <v>2.8935185185185188E-3</v>
      </c>
      <c r="E12" s="1">
        <v>7.6840277777777766E-3</v>
      </c>
      <c r="F12" s="4">
        <f t="shared" si="0"/>
        <v>4.7905092592592582E-3</v>
      </c>
      <c r="H12" s="2" t="s">
        <v>20</v>
      </c>
      <c r="I12" s="2" t="s">
        <v>24</v>
      </c>
      <c r="J12" s="2" t="s">
        <v>17</v>
      </c>
      <c r="K12" s="1">
        <v>2.8935185185185188E-3</v>
      </c>
      <c r="L12" s="1">
        <v>7.5497685185185182E-3</v>
      </c>
      <c r="M12" s="4">
        <f t="shared" si="1"/>
        <v>4.6562499999999989E-3</v>
      </c>
      <c r="O12" s="2" t="s">
        <v>20</v>
      </c>
      <c r="P12" s="2" t="s">
        <v>24</v>
      </c>
      <c r="Q12" s="2" t="s">
        <v>17</v>
      </c>
      <c r="R12" s="4">
        <v>2.9050925925925928E-3</v>
      </c>
      <c r="S12" s="4">
        <v>7.9317129629629633E-3</v>
      </c>
      <c r="T12" s="4">
        <f t="shared" si="2"/>
        <v>5.0266203703703705E-3</v>
      </c>
      <c r="V12" s="13">
        <f>SUM(T12,M12,F12)/3</f>
        <v>4.8244598765432092E-3</v>
      </c>
    </row>
    <row r="13" spans="1:22" s="2" customFormat="1" ht="37.5" customHeight="1" x14ac:dyDescent="0.3">
      <c r="A13" s="7" t="s">
        <v>22</v>
      </c>
      <c r="B13" s="7" t="s">
        <v>30</v>
      </c>
      <c r="C13" s="9" t="s">
        <v>26</v>
      </c>
      <c r="D13" s="7"/>
      <c r="E13" s="7"/>
      <c r="F13" s="7"/>
      <c r="H13" s="7"/>
      <c r="I13" s="7"/>
      <c r="J13" s="7"/>
      <c r="K13" s="7"/>
      <c r="L13" s="7"/>
      <c r="M13" s="7"/>
      <c r="O13" s="7"/>
      <c r="P13" s="7"/>
      <c r="Q13" s="7"/>
      <c r="R13" s="4">
        <v>1.3888888888888889E-3</v>
      </c>
      <c r="S13" s="4">
        <v>6.2731481481481484E-3</v>
      </c>
      <c r="T13" s="4">
        <f t="shared" si="2"/>
        <v>4.8842592592592592E-3</v>
      </c>
      <c r="V13" s="13">
        <f>SUM(T13,M13,F13)</f>
        <v>4.8842592592592592E-3</v>
      </c>
    </row>
    <row r="14" spans="1:22" s="2" customFormat="1" ht="37.5" customHeight="1" x14ac:dyDescent="0.3">
      <c r="A14" s="7" t="s">
        <v>20</v>
      </c>
      <c r="B14" s="7" t="s">
        <v>18</v>
      </c>
      <c r="C14" s="9" t="s">
        <v>16</v>
      </c>
      <c r="D14" s="4">
        <v>2.8356481481481479E-3</v>
      </c>
      <c r="E14" s="4">
        <v>7.719907407407408E-3</v>
      </c>
      <c r="F14" s="4">
        <f>E14-D14</f>
        <v>4.8842592592592601E-3</v>
      </c>
      <c r="H14" s="7" t="s">
        <v>20</v>
      </c>
      <c r="I14" s="7" t="s">
        <v>18</v>
      </c>
      <c r="J14" s="7" t="s">
        <v>16</v>
      </c>
      <c r="K14" s="4">
        <v>2.8356481481481479E-3</v>
      </c>
      <c r="L14" s="4">
        <v>7.5532407407407414E-3</v>
      </c>
      <c r="M14" s="4">
        <f>L14-K14</f>
        <v>4.7175925925925935E-3</v>
      </c>
      <c r="O14" s="7" t="s">
        <v>20</v>
      </c>
      <c r="P14" s="7" t="s">
        <v>18</v>
      </c>
      <c r="Q14" s="7" t="s">
        <v>16</v>
      </c>
      <c r="R14" s="4">
        <v>2.8356481481481479E-3</v>
      </c>
      <c r="S14" s="4">
        <v>7.9270833333333329E-3</v>
      </c>
      <c r="T14" s="4">
        <f t="shared" si="2"/>
        <v>5.091435185185185E-3</v>
      </c>
      <c r="V14" s="13">
        <f>SUM(T14,M14,F14)/3</f>
        <v>4.8977623456790123E-3</v>
      </c>
    </row>
    <row r="15" spans="1:22" s="2" customFormat="1" ht="37.5" customHeight="1" x14ac:dyDescent="0.3">
      <c r="A15" s="7" t="s">
        <v>21</v>
      </c>
      <c r="B15" s="7" t="s">
        <v>6</v>
      </c>
      <c r="C15" s="9" t="s">
        <v>1</v>
      </c>
      <c r="D15" s="4">
        <v>2.7777777777777779E-3</v>
      </c>
      <c r="E15" s="4">
        <v>7.7569444444444448E-3</v>
      </c>
      <c r="F15" s="4">
        <f>E15-D15</f>
        <v>4.9791666666666665E-3</v>
      </c>
      <c r="H15" s="7" t="s">
        <v>21</v>
      </c>
      <c r="I15" s="7" t="s">
        <v>6</v>
      </c>
      <c r="J15" s="7" t="s">
        <v>1</v>
      </c>
      <c r="K15" s="4">
        <v>2.7777777777777779E-3</v>
      </c>
      <c r="L15" s="4">
        <v>7.6006944444444446E-3</v>
      </c>
      <c r="M15" s="4">
        <f>L15-K15</f>
        <v>4.8229166666666663E-3</v>
      </c>
      <c r="O15" s="7" t="s">
        <v>21</v>
      </c>
      <c r="P15" s="7" t="s">
        <v>6</v>
      </c>
      <c r="Q15" s="7" t="s">
        <v>1</v>
      </c>
      <c r="R15" s="4">
        <v>2.7777777777777779E-3</v>
      </c>
      <c r="S15" s="4">
        <v>7.9722222222222226E-3</v>
      </c>
      <c r="T15" s="4">
        <f t="shared" si="2"/>
        <v>5.1944444444444442E-3</v>
      </c>
      <c r="V15" s="13">
        <f>SUM(T15,M15,F15)/3</f>
        <v>4.9988425925925921E-3</v>
      </c>
    </row>
    <row r="16" spans="1:22" s="2" customFormat="1" ht="37.5" customHeight="1" x14ac:dyDescent="0.3">
      <c r="A16" s="7" t="s">
        <v>21</v>
      </c>
      <c r="B16" s="7" t="s">
        <v>7</v>
      </c>
      <c r="C16" s="9" t="s">
        <v>2</v>
      </c>
      <c r="D16" s="4">
        <v>4.1666666666666666E-3</v>
      </c>
      <c r="E16" s="4">
        <v>9.6400462962962959E-3</v>
      </c>
      <c r="F16" s="4">
        <f>E16-D16</f>
        <v>5.4733796296296293E-3</v>
      </c>
      <c r="H16" s="7" t="s">
        <v>21</v>
      </c>
      <c r="I16" s="7" t="s">
        <v>7</v>
      </c>
      <c r="J16" s="7" t="s">
        <v>2</v>
      </c>
      <c r="K16" s="4">
        <v>4.1666666666666666E-3</v>
      </c>
      <c r="L16" s="4">
        <v>9.4710648148148158E-3</v>
      </c>
      <c r="M16" s="4">
        <f>L16-K16</f>
        <v>5.3043981481481492E-3</v>
      </c>
      <c r="O16" s="7" t="s">
        <v>21</v>
      </c>
      <c r="P16" s="7" t="s">
        <v>7</v>
      </c>
      <c r="Q16" s="7" t="s">
        <v>2</v>
      </c>
      <c r="R16" s="4">
        <v>4.1666666666666666E-3</v>
      </c>
      <c r="S16" s="4">
        <v>1.0001157407407408E-2</v>
      </c>
      <c r="T16" s="4">
        <f t="shared" si="2"/>
        <v>5.8344907407407417E-3</v>
      </c>
      <c r="V16" s="13">
        <f>SUM(T16,M16,F16)/3</f>
        <v>5.5374228395061731E-3</v>
      </c>
    </row>
    <row r="17" spans="1:22" s="2" customFormat="1" ht="37.5" customHeight="1" x14ac:dyDescent="0.3">
      <c r="A17" s="7" t="s">
        <v>21</v>
      </c>
      <c r="B17" s="7" t="s">
        <v>5</v>
      </c>
      <c r="C17" s="9" t="s">
        <v>0</v>
      </c>
      <c r="D17" s="4">
        <v>4.1666666666666666E-3</v>
      </c>
      <c r="E17" s="4">
        <v>9.8900462962962961E-3</v>
      </c>
      <c r="F17" s="4">
        <f>E17-D17</f>
        <v>5.7233796296296295E-3</v>
      </c>
      <c r="H17" s="7" t="s">
        <v>21</v>
      </c>
      <c r="I17" s="7" t="s">
        <v>5</v>
      </c>
      <c r="J17" s="7" t="s">
        <v>0</v>
      </c>
      <c r="K17" s="4">
        <v>4.1666666666666666E-3</v>
      </c>
      <c r="L17" s="4">
        <v>9.6874999999999999E-3</v>
      </c>
      <c r="M17" s="4">
        <f>L17-K17</f>
        <v>5.5208333333333333E-3</v>
      </c>
      <c r="O17" s="7" t="s">
        <v>21</v>
      </c>
      <c r="P17" s="7" t="s">
        <v>5</v>
      </c>
      <c r="Q17" s="7" t="s">
        <v>0</v>
      </c>
      <c r="R17" s="4">
        <v>4.1666666666666666E-3</v>
      </c>
      <c r="S17" s="4">
        <v>1.0137731481481482E-2</v>
      </c>
      <c r="T17" s="4">
        <f t="shared" si="2"/>
        <v>5.9710648148148153E-3</v>
      </c>
      <c r="V17" s="13">
        <f>SUM(T17,M17,F17)/3</f>
        <v>5.7384259259259255E-3</v>
      </c>
    </row>
    <row r="18" spans="1:22" s="2" customFormat="1" ht="37.5" customHeight="1" x14ac:dyDescent="0.3">
      <c r="A18" s="7" t="s">
        <v>22</v>
      </c>
      <c r="B18" s="7" t="s">
        <v>5</v>
      </c>
      <c r="C18" s="9" t="s">
        <v>19</v>
      </c>
      <c r="D18" s="4">
        <v>4.1666666666666666E-3</v>
      </c>
      <c r="E18" s="4">
        <v>9.9560185185185186E-3</v>
      </c>
      <c r="F18" s="4">
        <f>E18-D18</f>
        <v>5.789351851851852E-3</v>
      </c>
      <c r="H18" s="7" t="s">
        <v>22</v>
      </c>
      <c r="I18" s="7" t="s">
        <v>5</v>
      </c>
      <c r="J18" s="7" t="s">
        <v>19</v>
      </c>
      <c r="K18" s="4">
        <v>4.1666666666666666E-3</v>
      </c>
      <c r="L18" s="4">
        <v>9.6319444444444447E-3</v>
      </c>
      <c r="M18" s="4">
        <f>L18-K18</f>
        <v>5.4652777777777781E-3</v>
      </c>
      <c r="O18" s="7" t="s">
        <v>22</v>
      </c>
      <c r="P18" s="7" t="s">
        <v>5</v>
      </c>
      <c r="Q18" s="7" t="s">
        <v>19</v>
      </c>
      <c r="R18" s="4">
        <v>4.1666666666666666E-3</v>
      </c>
      <c r="S18" s="4">
        <v>1.0188657407407408E-2</v>
      </c>
      <c r="T18" s="4">
        <f t="shared" si="2"/>
        <v>6.0219907407407418E-3</v>
      </c>
      <c r="V18" s="13">
        <f>SUM(T18,M18,F18)/3</f>
        <v>5.7588734567901242E-3</v>
      </c>
    </row>
  </sheetData>
  <sortState ref="A3:V18">
    <sortCondition ref="V3:V18"/>
  </sortState>
  <mergeCells count="1">
    <mergeCell ref="A1:V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MTST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SoNaT</dc:creator>
  <cp:lastModifiedBy>UGUR CKAYA</cp:lastModifiedBy>
  <cp:lastPrinted>2019-07-17T09:38:09Z</cp:lastPrinted>
  <dcterms:created xsi:type="dcterms:W3CDTF">2019-07-15T13:01:42Z</dcterms:created>
  <dcterms:modified xsi:type="dcterms:W3CDTF">2019-07-18T08:49:29Z</dcterms:modified>
</cp:coreProperties>
</file>